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\"/>
    </mc:Choice>
  </mc:AlternateContent>
  <bookViews>
    <workbookView xWindow="-15" yWindow="4815" windowWidth="15480" windowHeight="4875"/>
  </bookViews>
  <sheets>
    <sheet name="19.2_2018" sheetId="1" r:id="rId1"/>
  </sheets>
  <definedNames>
    <definedName name="\a">'19.2_2018'!$D$16</definedName>
    <definedName name="_Regression_Int" localSheetId="0" hidden="1">1</definedName>
    <definedName name="A_IMPRESIÓN_IM">'19.2_2018'!$A$6:$B$54</definedName>
    <definedName name="_xlnm.Print_Area" localSheetId="0">'19.2_2018'!$A$1:$D$40</definedName>
    <definedName name="Imprimir_área_IM" localSheetId="0">'19.2_2018'!$A$6:$D$35</definedName>
  </definedNames>
  <calcPr calcId="152511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12" i="1" l="1"/>
  <c r="D12" i="1" s="1"/>
</calcChain>
</file>

<file path=xl/sharedStrings.xml><?xml version="1.0" encoding="utf-8"?>
<sst xmlns="http://schemas.openxmlformats.org/spreadsheetml/2006/main" count="27" uniqueCount="27">
  <si>
    <t xml:space="preserve"> Total</t>
  </si>
  <si>
    <t>Resto</t>
  </si>
  <si>
    <t xml:space="preserve"> Fuente: Suave  Web. Informe  Semanal  de  Casos  Nuevos  de  Enfermedades.</t>
  </si>
  <si>
    <t>Departamento  de  Vigilancia  y  Control  Epidemiológico.</t>
  </si>
  <si>
    <t xml:space="preserve"> Enfermedad </t>
  </si>
  <si>
    <t>Tasa +</t>
  </si>
  <si>
    <t>Clave EPI</t>
  </si>
  <si>
    <t>Número de Casos</t>
  </si>
  <si>
    <t>Infecciones respiratorias agudas</t>
  </si>
  <si>
    <t>Infección de vías urinarias</t>
  </si>
  <si>
    <t>Infecciones intestinales por otros organismos y las mal definidas</t>
  </si>
  <si>
    <t>08</t>
  </si>
  <si>
    <t>Úlceras, Gastritis y Duodenitis</t>
  </si>
  <si>
    <t>Obesidad</t>
  </si>
  <si>
    <t>Gingivitis y enfermedad periodontal</t>
  </si>
  <si>
    <t>Conjuntivitis</t>
  </si>
  <si>
    <t>Otitis media aguda</t>
  </si>
  <si>
    <t>Vulvovaginitis</t>
  </si>
  <si>
    <t>Hipertensión arterial</t>
  </si>
  <si>
    <t>Diabetes mellitus no insulinodependiente (Tipo II)</t>
  </si>
  <si>
    <t>Asma</t>
  </si>
  <si>
    <t>Depresión</t>
  </si>
  <si>
    <t>Insuficiencia venosa periférica</t>
  </si>
  <si>
    <t>Hiperplasia de la Próstata</t>
  </si>
  <si>
    <t>Anuario  Estadistico 2018</t>
  </si>
  <si>
    <t xml:space="preserve">  (+) Tasa  Por 100,000 Derechohabientes, Población  Amparada 2018</t>
  </si>
  <si>
    <t>19.2 Quince Enfermedades Notificadas con Mayor Frecuencia por las Unidades Médicas del Instituto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</si>
</sst>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_);\(#,##0.0\)"/>
  </numFmts>
  <fonts count="9" x14ac:knownFonts="1">
    <font>
      <sz val="10"/>
      <name val="Courier"/>
    </font>
    <font>
      <sz val="11"/>
      <name val="Montserrat"/>
    </font>
    <font>
      <sz val="10"/>
      <color indexed="9"/>
      <name val="Montserrat"/>
    </font>
    <font>
      <sz val="12"/>
      <name val="Montserrat"/>
    </font>
    <font>
      <b/>
      <sz val="14"/>
      <name val="Montserrat"/>
    </font>
    <font>
      <b/>
      <sz val="11"/>
      <name val="Montserrat"/>
    </font>
    <font>
      <b/>
      <sz val="11"/>
      <color rgb="FFFF0000"/>
      <name val="Montserrat"/>
    </font>
    <font>
      <b/>
      <sz val="11"/>
      <color theme="0"/>
      <name val="Montserrat"/>
    </font>
    <font>
      <sz val="10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Alignment="1" applyProtection="1">
      <alignment horizontal="right"/>
    </xf>
    <xf numFmtId="0" fontId="3" fillId="0" borderId="0" xfId="0" applyFont="1" applyFill="1"/>
    <xf numFmtId="0" fontId="3" fillId="0" borderId="0" xfId="0" applyFont="1"/>
    <xf numFmtId="49" fontId="4" fillId="0" borderId="0" xfId="0" quotePrefix="1" applyNumberFormat="1" applyFont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5" fillId="0" borderId="0" xfId="0" applyFont="1"/>
    <xf numFmtId="164" fontId="5" fillId="0" borderId="0" xfId="0" applyNumberFormat="1" applyFont="1" applyProtection="1"/>
    <xf numFmtId="4" fontId="5" fillId="0" borderId="0" xfId="0" applyNumberFormat="1" applyFont="1" applyProtection="1"/>
    <xf numFmtId="0" fontId="7" fillId="0" borderId="0" xfId="0" applyFont="1" applyFill="1"/>
    <xf numFmtId="164" fontId="1" fillId="0" borderId="0" xfId="0" applyNumberFormat="1" applyFont="1" applyProtection="1"/>
    <xf numFmtId="4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Protection="1"/>
    <xf numFmtId="4" fontId="1" fillId="0" borderId="1" xfId="0" applyNumberFormat="1" applyFont="1" applyBorder="1" applyProtection="1"/>
    <xf numFmtId="0" fontId="8" fillId="0" borderId="0" xfId="0" applyFont="1" applyAlignment="1" applyProtection="1">
      <alignment horizontal="left"/>
    </xf>
    <xf numFmtId="0" fontId="8" fillId="0" borderId="0" xfId="0" applyFont="1"/>
    <xf numFmtId="164" fontId="8" fillId="0" borderId="0" xfId="0" applyNumberFormat="1" applyFont="1" applyProtection="1"/>
    <xf numFmtId="165" fontId="8" fillId="0" borderId="0" xfId="0" applyNumberFormat="1" applyFont="1" applyProtection="1"/>
    <xf numFmtId="0" fontId="8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2190750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90750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735542</xdr:colOff>
      <xdr:row>0</xdr:row>
      <xdr:rowOff>0</xdr:rowOff>
    </xdr:from>
    <xdr:to>
      <xdr:col>3</xdr:col>
      <xdr:colOff>2600325</xdr:colOff>
      <xdr:row>4</xdr:row>
      <xdr:rowOff>1059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3117" y="0"/>
          <a:ext cx="1864783" cy="80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E34"/>
  <sheetViews>
    <sheetView showGridLines="0" tabSelected="1" zoomScaleNormal="100" zoomScaleSheetLayoutView="80" workbookViewId="0">
      <selection activeCell="A8" sqref="A8:D8"/>
    </sheetView>
  </sheetViews>
  <sheetFormatPr baseColWidth="10" defaultColWidth="9.625" defaultRowHeight="18" x14ac:dyDescent="0.35"/>
  <cols>
    <col min="1" max="1" width="76.875" style="1" customWidth="1"/>
    <col min="2" max="2" width="30.5" style="1" customWidth="1"/>
    <col min="3" max="4" width="34.25" style="1" customWidth="1"/>
    <col min="5" max="5" width="9.875" style="3" bestFit="1" customWidth="1"/>
    <col min="6" max="16384" width="9.625" style="1"/>
  </cols>
  <sheetData>
    <row r="1" spans="1:5" ht="15.75" customHeight="1" x14ac:dyDescent="0.35">
      <c r="E1" s="2">
        <v>3212847</v>
      </c>
    </row>
    <row r="2" spans="1:5" ht="15.75" customHeight="1" x14ac:dyDescent="0.35"/>
    <row r="3" spans="1:5" ht="15.75" customHeight="1" x14ac:dyDescent="0.35"/>
    <row r="4" spans="1:5" ht="15.75" customHeight="1" x14ac:dyDescent="0.35"/>
    <row r="5" spans="1:5" ht="15.75" customHeight="1" x14ac:dyDescent="0.35"/>
    <row r="6" spans="1:5" s="6" customFormat="1" ht="16.5" customHeight="1" x14ac:dyDescent="0.35">
      <c r="A6" s="4" t="s">
        <v>24</v>
      </c>
      <c r="B6" s="4"/>
      <c r="C6" s="4"/>
      <c r="D6" s="4"/>
      <c r="E6" s="5"/>
    </row>
    <row r="7" spans="1:5" ht="15.75" customHeight="1" x14ac:dyDescent="0.35"/>
    <row r="8" spans="1:5" ht="39" customHeight="1" x14ac:dyDescent="0.35">
      <c r="A8" s="7" t="s">
        <v>26</v>
      </c>
      <c r="B8" s="8"/>
      <c r="C8" s="8"/>
      <c r="D8" s="8"/>
    </row>
    <row r="9" spans="1:5" ht="12.75" customHeight="1" x14ac:dyDescent="0.35">
      <c r="A9" s="9"/>
      <c r="B9" s="9"/>
      <c r="C9" s="9"/>
      <c r="D9" s="10"/>
    </row>
    <row r="10" spans="1:5" s="6" customFormat="1" ht="24.75" customHeight="1" x14ac:dyDescent="0.35">
      <c r="A10" s="11" t="s">
        <v>4</v>
      </c>
      <c r="B10" s="11" t="s">
        <v>6</v>
      </c>
      <c r="C10" s="11" t="s">
        <v>7</v>
      </c>
      <c r="D10" s="11" t="s">
        <v>5</v>
      </c>
      <c r="E10" s="5"/>
    </row>
    <row r="11" spans="1:5" ht="15" customHeight="1" x14ac:dyDescent="0.35"/>
    <row r="12" spans="1:5" s="13" customFormat="1" ht="18" customHeight="1" x14ac:dyDescent="0.35">
      <c r="A12" s="12" t="s">
        <v>0</v>
      </c>
      <c r="C12" s="14">
        <f>SUM(C14:C29)</f>
        <v>579779</v>
      </c>
      <c r="D12" s="15">
        <f>ROUND((C12*100000)/$E$12,2)</f>
        <v>17176.830000000002</v>
      </c>
      <c r="E12" s="16">
        <v>3375356</v>
      </c>
    </row>
    <row r="13" spans="1:5" ht="18" customHeight="1" x14ac:dyDescent="0.35">
      <c r="C13" s="17"/>
      <c r="D13" s="18"/>
    </row>
    <row r="14" spans="1:5" ht="18" customHeight="1" x14ac:dyDescent="0.35">
      <c r="A14" s="19" t="s">
        <v>8</v>
      </c>
      <c r="B14" s="20">
        <v>16</v>
      </c>
      <c r="C14" s="17">
        <v>290023</v>
      </c>
      <c r="D14" s="18">
        <f t="shared" ref="D14:D29" si="0">ROUND((C14*100000)/$E$12,2)</f>
        <v>8592.3700000000008</v>
      </c>
    </row>
    <row r="15" spans="1:5" ht="18" customHeight="1" x14ac:dyDescent="0.35">
      <c r="A15" s="19" t="s">
        <v>9</v>
      </c>
      <c r="B15" s="20">
        <v>110</v>
      </c>
      <c r="C15" s="17">
        <v>66189</v>
      </c>
      <c r="D15" s="18">
        <f t="shared" si="0"/>
        <v>1960.95</v>
      </c>
    </row>
    <row r="16" spans="1:5" ht="18" customHeight="1" x14ac:dyDescent="0.35">
      <c r="A16" s="19" t="s">
        <v>10</v>
      </c>
      <c r="B16" s="20" t="s">
        <v>11</v>
      </c>
      <c r="C16" s="17">
        <v>59836</v>
      </c>
      <c r="D16" s="18">
        <f t="shared" si="0"/>
        <v>1772.73</v>
      </c>
    </row>
    <row r="17" spans="1:5" ht="18" customHeight="1" x14ac:dyDescent="0.35">
      <c r="A17" s="19" t="s">
        <v>12</v>
      </c>
      <c r="B17" s="20">
        <v>109</v>
      </c>
      <c r="C17" s="17">
        <v>30684</v>
      </c>
      <c r="D17" s="18">
        <f t="shared" si="0"/>
        <v>909.06</v>
      </c>
    </row>
    <row r="18" spans="1:5" ht="18" customHeight="1" x14ac:dyDescent="0.35">
      <c r="A18" s="19" t="s">
        <v>14</v>
      </c>
      <c r="B18" s="20">
        <v>128</v>
      </c>
      <c r="C18" s="17">
        <v>21061</v>
      </c>
      <c r="D18" s="18">
        <f t="shared" si="0"/>
        <v>623.96</v>
      </c>
    </row>
    <row r="19" spans="1:5" ht="18" customHeight="1" x14ac:dyDescent="0.35">
      <c r="A19" s="19" t="s">
        <v>17</v>
      </c>
      <c r="B19" s="20">
        <v>179</v>
      </c>
      <c r="C19" s="17">
        <v>14488</v>
      </c>
      <c r="D19" s="18">
        <f t="shared" si="0"/>
        <v>429.23</v>
      </c>
    </row>
    <row r="20" spans="1:5" ht="18" customHeight="1" x14ac:dyDescent="0.35">
      <c r="A20" s="19" t="s">
        <v>13</v>
      </c>
      <c r="B20" s="20">
        <v>135</v>
      </c>
      <c r="C20" s="17">
        <v>14375</v>
      </c>
      <c r="D20" s="18">
        <f t="shared" si="0"/>
        <v>425.88</v>
      </c>
    </row>
    <row r="21" spans="1:5" ht="18" customHeight="1" x14ac:dyDescent="0.35">
      <c r="A21" s="19" t="s">
        <v>15</v>
      </c>
      <c r="B21" s="20">
        <v>173</v>
      </c>
      <c r="C21" s="17">
        <v>14257</v>
      </c>
      <c r="D21" s="18">
        <f t="shared" si="0"/>
        <v>422.39</v>
      </c>
    </row>
    <row r="22" spans="1:5" ht="18" customHeight="1" x14ac:dyDescent="0.35">
      <c r="A22" s="19" t="s">
        <v>16</v>
      </c>
      <c r="B22" s="20">
        <v>18</v>
      </c>
      <c r="C22" s="17">
        <v>10909</v>
      </c>
      <c r="D22" s="18">
        <f t="shared" si="0"/>
        <v>323.2</v>
      </c>
    </row>
    <row r="23" spans="1:5" ht="18" customHeight="1" x14ac:dyDescent="0.35">
      <c r="A23" s="19" t="s">
        <v>18</v>
      </c>
      <c r="B23" s="20">
        <v>47</v>
      </c>
      <c r="C23" s="17">
        <v>10037</v>
      </c>
      <c r="D23" s="18">
        <f t="shared" si="0"/>
        <v>297.36</v>
      </c>
    </row>
    <row r="24" spans="1:5" ht="18" customHeight="1" x14ac:dyDescent="0.35">
      <c r="A24" s="19" t="s">
        <v>19</v>
      </c>
      <c r="B24" s="20">
        <v>49</v>
      </c>
      <c r="C24" s="17">
        <v>7990</v>
      </c>
      <c r="D24" s="18">
        <f t="shared" si="0"/>
        <v>236.72</v>
      </c>
    </row>
    <row r="25" spans="1:5" ht="18" customHeight="1" x14ac:dyDescent="0.35">
      <c r="A25" s="19" t="s">
        <v>21</v>
      </c>
      <c r="B25" s="20">
        <v>169</v>
      </c>
      <c r="C25" s="17">
        <v>5083</v>
      </c>
      <c r="D25" s="18">
        <f t="shared" si="0"/>
        <v>150.59</v>
      </c>
    </row>
    <row r="26" spans="1:5" ht="18" customHeight="1" x14ac:dyDescent="0.35">
      <c r="A26" s="19" t="s">
        <v>20</v>
      </c>
      <c r="B26" s="20">
        <v>54</v>
      </c>
      <c r="C26" s="17">
        <v>4791</v>
      </c>
      <c r="D26" s="18">
        <f t="shared" si="0"/>
        <v>141.94</v>
      </c>
    </row>
    <row r="27" spans="1:5" ht="18" customHeight="1" x14ac:dyDescent="0.35">
      <c r="A27" s="19" t="s">
        <v>22</v>
      </c>
      <c r="B27" s="20">
        <v>106</v>
      </c>
      <c r="C27" s="17">
        <v>3942</v>
      </c>
      <c r="D27" s="18">
        <f t="shared" si="0"/>
        <v>116.79</v>
      </c>
    </row>
    <row r="28" spans="1:5" ht="18" customHeight="1" x14ac:dyDescent="0.35">
      <c r="A28" s="19" t="s">
        <v>23</v>
      </c>
      <c r="B28" s="20">
        <v>151</v>
      </c>
      <c r="C28" s="17">
        <v>3643</v>
      </c>
      <c r="D28" s="18">
        <f t="shared" si="0"/>
        <v>107.93</v>
      </c>
    </row>
    <row r="29" spans="1:5" ht="18" customHeight="1" x14ac:dyDescent="0.35">
      <c r="A29" s="21" t="s">
        <v>1</v>
      </c>
      <c r="B29" s="22"/>
      <c r="C29" s="23">
        <v>22471</v>
      </c>
      <c r="D29" s="24">
        <f t="shared" si="0"/>
        <v>665.74</v>
      </c>
    </row>
    <row r="30" spans="1:5" s="26" customFormat="1" ht="15" x14ac:dyDescent="0.3">
      <c r="A30" s="25" t="s">
        <v>25</v>
      </c>
      <c r="C30" s="27"/>
      <c r="D30" s="28"/>
      <c r="E30" s="29"/>
    </row>
    <row r="31" spans="1:5" s="26" customFormat="1" ht="15" x14ac:dyDescent="0.3">
      <c r="A31" s="25" t="s">
        <v>2</v>
      </c>
      <c r="C31" s="27"/>
      <c r="E31" s="29"/>
    </row>
    <row r="32" spans="1:5" s="26" customFormat="1" ht="15" x14ac:dyDescent="0.3">
      <c r="A32" s="25" t="s">
        <v>3</v>
      </c>
      <c r="C32" s="27"/>
      <c r="E32" s="29"/>
    </row>
    <row r="33" spans="3:3" x14ac:dyDescent="0.35">
      <c r="C33" s="17"/>
    </row>
    <row r="34" spans="3:3" x14ac:dyDescent="0.35">
      <c r="C34" s="17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75" firstPageNumber="818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19.2_2018</vt:lpstr>
      <vt:lpstr>\a</vt:lpstr>
      <vt:lpstr>A_IMPRESIÓN_IM</vt:lpstr>
      <vt:lpstr>'19.2_2018'!Área_de_impresión</vt:lpstr>
      <vt:lpstr>'19.2_2018'!Imprimir_área_IM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2014-07-17T15:36:22Z</cp:lastPrinted>
  <dcterms:created xsi:type="dcterms:W3CDTF">2004-02-02T19:32:38Z</dcterms:created>
  <dcterms:modified xsi:type="dcterms:W3CDTF">2019-06-03T22:02:25Z</dcterms:modified>
</cp:coreProperties>
</file>